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 TKDN i5\Downloads\PUPR\"/>
    </mc:Choice>
  </mc:AlternateContent>
  <xr:revisionPtr revIDLastSave="0" documentId="13_ncr:1_{C8D05937-E3EC-49BC-A2F8-6086BEF6E04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8" i="1" l="1"/>
  <c r="AE18" i="1"/>
</calcChain>
</file>

<file path=xl/sharedStrings.xml><?xml version="1.0" encoding="utf-8"?>
<sst xmlns="http://schemas.openxmlformats.org/spreadsheetml/2006/main" count="89" uniqueCount="67">
  <si>
    <t>Angka Partisipasi Pelayanan Eksisting Jaringan Air Minum Perpipaan</t>
  </si>
  <si>
    <t>di Kabupaten Tapin Tahun 2023 - 2025</t>
  </si>
  <si>
    <t xml:space="preserve">No. </t>
  </si>
  <si>
    <t>Unit IPA/IKK</t>
  </si>
  <si>
    <t>Kecamatan</t>
  </si>
  <si>
    <t>Kap. Terpasang (L/det)</t>
  </si>
  <si>
    <t>Kap. Produksi (L/det)</t>
  </si>
  <si>
    <t xml:space="preserve"> Kap. Air Terjual (M³) </t>
  </si>
  <si>
    <t>Kap. Idle (L/det)</t>
  </si>
  <si>
    <t>SR (@2,861671 jiwa)</t>
  </si>
  <si>
    <t>HU(@100 jiwa)</t>
  </si>
  <si>
    <t>Penduduk 2023</t>
  </si>
  <si>
    <t>Terlayani</t>
  </si>
  <si>
    <t>% Pelayanan</t>
  </si>
  <si>
    <t>Penduduk 2024</t>
  </si>
  <si>
    <t>Penduduk 2025</t>
  </si>
  <si>
    <t>IPA Bungur</t>
  </si>
  <si>
    <t>Bungur, Tapin Utara</t>
  </si>
  <si>
    <t>2.603.509</t>
  </si>
  <si>
    <t>90,45%</t>
  </si>
  <si>
    <t>90,48%</t>
  </si>
  <si>
    <t>IKK Binuang</t>
  </si>
  <si>
    <t>Binuang</t>
  </si>
  <si>
    <t>27,53%</t>
  </si>
  <si>
    <t>27,11%</t>
  </si>
  <si>
    <t>IPA Hiyung (IKK Tapin Tengah)</t>
  </si>
  <si>
    <t>Tapin tengah</t>
  </si>
  <si>
    <t>157,5</t>
  </si>
  <si>
    <t>92,5</t>
  </si>
  <si>
    <t>43,09%</t>
  </si>
  <si>
    <t>42,19%</t>
  </si>
  <si>
    <t>IKK Candi Laras Utara</t>
  </si>
  <si>
    <t>Candi Laras Utara</t>
  </si>
  <si>
    <t>6,78%</t>
  </si>
  <si>
    <t>6,69%</t>
  </si>
  <si>
    <t>IKK Candi Laras Selatan</t>
  </si>
  <si>
    <t>Candi Laras Selatan</t>
  </si>
  <si>
    <t>29,82%</t>
  </si>
  <si>
    <t>28,53%</t>
  </si>
  <si>
    <t>IKK Tapin Selatan</t>
  </si>
  <si>
    <t>Tapin Selatan</t>
  </si>
  <si>
    <t>23,53%</t>
  </si>
  <si>
    <t>IKK Batu Hapu</t>
  </si>
  <si>
    <t>Batuhapu</t>
  </si>
  <si>
    <t>28,03%</t>
  </si>
  <si>
    <t>27,39%</t>
  </si>
  <si>
    <t>IKK Bakarangan</t>
  </si>
  <si>
    <t>Bakarangan</t>
  </si>
  <si>
    <t>43,53%</t>
  </si>
  <si>
    <t>43,02%</t>
  </si>
  <si>
    <t>IKK Lokpaikat</t>
  </si>
  <si>
    <t>Lokpaikat</t>
  </si>
  <si>
    <t>40,94%</t>
  </si>
  <si>
    <t>40,77%</t>
  </si>
  <si>
    <t>IKK Salam Babaris</t>
  </si>
  <si>
    <t>Salam Babaris</t>
  </si>
  <si>
    <t>27,25%</t>
  </si>
  <si>
    <t>27,14%</t>
  </si>
  <si>
    <t>IKK Piani</t>
  </si>
  <si>
    <t>Piani</t>
  </si>
  <si>
    <t>33,48%</t>
  </si>
  <si>
    <t>32,47%</t>
  </si>
  <si>
    <t>Jumlah</t>
  </si>
  <si>
    <t>512,5</t>
  </si>
  <si>
    <t>4.395.639</t>
  </si>
  <si>
    <t>234,5</t>
  </si>
  <si>
    <t>Note : Sumber Data dari PDAM Kab Tapin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</si>
</sst>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7"/>
      <color theme="1"/>
      <name val="&quot;Bookman Old Style&quot;"/>
      <family val="2"/>
    </font>
    <font>
      <sz val="7"/>
      <color rgb="FF000000"/>
      <name val="&quot;Bookman Old Style&quot;"/>
      <family val="2"/>
    </font>
    <font>
      <sz val="7"/>
      <color rgb="FF000000"/>
      <name val="Bookman Old Style"/>
      <family val="2"/>
    </font>
    <font>
      <b/>
      <sz val="7"/>
      <color rgb="FF000000"/>
      <name val="Bookman Old Style"/>
      <family val="2"/>
    </font>
    <font>
      <sz val="12"/>
      <color theme="1"/>
      <name val="Aptos"/>
      <family val="2"/>
    </font>
    <font>
      <sz val="11"/>
      <color theme="1"/>
      <name val="Calibri"/>
      <family val="2"/>
    </font>
    <font>
      <b/>
      <sz val="12"/>
      <color rgb="FF000000"/>
      <name val="Bookman Old Style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55A11"/>
        <bgColor indexed="64"/>
      </patternFill>
    </fill>
    <fill>
      <patternFill patternType="solid">
        <fgColor rgb="FF98A8BD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5" fillId="2" borderId="0" xfId="0" applyFont="1" applyFill="1" applyAlignment="1">
      <alignment vertical="center" wrapText="1"/>
    </xf>
    <xf numFmtId="0" fontId="7" fillId="0" borderId="5" xfId="0" applyFont="1" applyBorder="1"/>
    <xf numFmtId="0" fontId="6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vertical="center" wrapText="1"/>
    </xf>
    <xf numFmtId="3" fontId="4" fillId="0" borderId="5" xfId="0" applyNumberFormat="1" applyFont="1" applyBorder="1" applyAlignment="1">
      <alignment horizontal="center" vertical="center"/>
    </xf>
    <xf numFmtId="10" fontId="4" fillId="0" borderId="5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9" fontId="4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0" fontId="3" fillId="0" borderId="5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0" fontId="1" fillId="0" borderId="0" xfId="0" applyFont="1"/>
    <xf numFmtId="0" fontId="4" fillId="0" borderId="2" xfId="0" applyFont="1" applyBorder="1" applyAlignment="1">
      <alignment horizontal="center" vertical="center" wrapText="1"/>
    </xf>
    <xf numFmtId="0" fontId="1" fillId="0" borderId="4" xfId="0" applyFont="1" applyBorder="1"/>
    <xf numFmtId="0" fontId="5" fillId="3" borderId="1" xfId="0" applyFont="1" applyFill="1" applyBorder="1" applyAlignment="1">
      <alignment horizontal="center" vertical="center" wrapText="1"/>
    </xf>
    <xf numFmtId="0" fontId="1" fillId="0" borderId="7" xfId="0" applyFont="1" applyBorder="1"/>
    <xf numFmtId="0" fontId="5" fillId="5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0" xfId="0"/>
    <xf numFmtId="0" fontId="1" fillId="0" borderId="6" xfId="0" applyFont="1" applyBorder="1"/>
    <xf numFmtId="0" fontId="5" fillId="3" borderId="2" xfId="0" applyFont="1" applyFill="1" applyBorder="1" applyAlignment="1">
      <alignment horizontal="center" vertical="center" wrapText="1"/>
    </xf>
    <xf numFmtId="0" fontId="1" fillId="0" borderId="3" xfId="0" applyFont="1" applyBorder="1"/>
    <xf numFmtId="0" fontId="5" fillId="4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2ACC7-544D-4456-8191-D3FA6E0DBAA3}">
  <dimension ref="A1:AE20"/>
  <sheetViews>
    <sheetView tabSelected="1" workbookViewId="0">
      <selection activeCell="D5" sqref="D5:D6"/>
    </sheetView>
  </sheetViews>
  <sheetFormatPr defaultRowHeight="12.5"/>
  <cols>
    <col min="1" max="1" width="2.90625" bestFit="1" customWidth="1"/>
    <col min="2" max="2" width="35.6328125" bestFit="1" customWidth="1"/>
    <col min="3" max="3" width="13.6328125" bestFit="1" customWidth="1"/>
    <col min="4" max="4" width="16" bestFit="1" customWidth="1"/>
    <col min="5" max="5" width="15" bestFit="1" customWidth="1"/>
    <col min="6" max="6" width="14.81640625" bestFit="1" customWidth="1"/>
    <col min="7" max="7" width="11.7265625" bestFit="1" customWidth="1"/>
    <col min="8" max="8" width="14.1796875" bestFit="1" customWidth="1"/>
    <col min="9" max="9" width="10" bestFit="1" customWidth="1"/>
    <col min="10" max="10" width="11.08984375" bestFit="1" customWidth="1"/>
    <col min="11" max="11" width="7" bestFit="1" customWidth="1"/>
    <col min="12" max="12" width="9.1796875" bestFit="1" customWidth="1"/>
    <col min="14" max="14" width="16" bestFit="1" customWidth="1"/>
    <col min="15" max="15" width="15" bestFit="1" customWidth="1"/>
    <col min="16" max="16" width="14.81640625" bestFit="1" customWidth="1"/>
    <col min="17" max="17" width="11.7265625" bestFit="1" customWidth="1"/>
    <col min="18" max="18" width="14.1796875" bestFit="1" customWidth="1"/>
    <col min="19" max="19" width="10" bestFit="1" customWidth="1"/>
    <col min="20" max="20" width="11.08984375" bestFit="1" customWidth="1"/>
    <col min="21" max="21" width="7" bestFit="1" customWidth="1"/>
    <col min="22" max="22" width="9.1796875" bestFit="1" customWidth="1"/>
    <col min="23" max="23" width="16" bestFit="1" customWidth="1"/>
    <col min="24" max="24" width="15" bestFit="1" customWidth="1"/>
    <col min="25" max="25" width="14.81640625" bestFit="1" customWidth="1"/>
    <col min="26" max="26" width="11.7265625" bestFit="1" customWidth="1"/>
    <col min="27" max="27" width="14.1796875" bestFit="1" customWidth="1"/>
    <col min="28" max="28" width="10" bestFit="1" customWidth="1"/>
    <col min="29" max="29" width="11.08984375" bestFit="1" customWidth="1"/>
    <col min="30" max="30" width="7" bestFit="1" customWidth="1"/>
    <col min="31" max="31" width="9.1796875" bestFit="1" customWidth="1"/>
  </cols>
  <sheetData>
    <row r="1" spans="1:31" ht="15.5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</row>
    <row r="2" spans="1:31" ht="15.5">
      <c r="A2" s="21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</row>
    <row r="3" spans="1:31">
      <c r="G3" s="1"/>
      <c r="Q3" s="1"/>
      <c r="Y3" s="1"/>
    </row>
    <row r="4" spans="1:31" ht="14.5">
      <c r="A4" s="18" t="s">
        <v>2</v>
      </c>
      <c r="B4" s="18" t="s">
        <v>3</v>
      </c>
      <c r="C4" s="18" t="s">
        <v>4</v>
      </c>
      <c r="D4" s="24">
        <v>2023</v>
      </c>
      <c r="E4" s="25"/>
      <c r="F4" s="25"/>
      <c r="G4" s="25"/>
      <c r="H4" s="25"/>
      <c r="I4" s="25"/>
      <c r="J4" s="25"/>
      <c r="K4" s="25"/>
      <c r="L4" s="17"/>
      <c r="M4" s="2"/>
      <c r="N4" s="26">
        <v>2024</v>
      </c>
      <c r="O4" s="25"/>
      <c r="P4" s="25"/>
      <c r="Q4" s="25"/>
      <c r="R4" s="25"/>
      <c r="S4" s="25"/>
      <c r="T4" s="25"/>
      <c r="U4" s="25"/>
      <c r="V4" s="25"/>
      <c r="W4" s="27">
        <v>2025</v>
      </c>
      <c r="X4" s="25"/>
      <c r="Y4" s="25"/>
      <c r="Z4" s="25"/>
      <c r="AA4" s="25"/>
      <c r="AB4" s="25"/>
      <c r="AC4" s="25"/>
      <c r="AD4" s="25"/>
      <c r="AE4" s="17"/>
    </row>
    <row r="5" spans="1:31" ht="16">
      <c r="A5" s="23"/>
      <c r="B5" s="23"/>
      <c r="C5" s="23"/>
      <c r="D5" s="18" t="s">
        <v>5</v>
      </c>
      <c r="E5" s="18" t="s">
        <v>6</v>
      </c>
      <c r="F5" s="18" t="s">
        <v>7</v>
      </c>
      <c r="G5" s="18" t="s">
        <v>8</v>
      </c>
      <c r="H5" s="18" t="s">
        <v>9</v>
      </c>
      <c r="I5" s="18" t="s">
        <v>10</v>
      </c>
      <c r="J5" s="18" t="s">
        <v>11</v>
      </c>
      <c r="K5" s="18" t="s">
        <v>12</v>
      </c>
      <c r="L5" s="18" t="s">
        <v>13</v>
      </c>
      <c r="M5" s="3"/>
      <c r="N5" s="28" t="s">
        <v>5</v>
      </c>
      <c r="O5" s="28" t="s">
        <v>6</v>
      </c>
      <c r="P5" s="28" t="s">
        <v>7</v>
      </c>
      <c r="Q5" s="28" t="s">
        <v>8</v>
      </c>
      <c r="R5" s="28" t="s">
        <v>9</v>
      </c>
      <c r="S5" s="28" t="s">
        <v>10</v>
      </c>
      <c r="T5" s="28" t="s">
        <v>14</v>
      </c>
      <c r="U5" s="28" t="s">
        <v>12</v>
      </c>
      <c r="V5" s="28" t="s">
        <v>13</v>
      </c>
      <c r="W5" s="20" t="s">
        <v>5</v>
      </c>
      <c r="X5" s="20" t="s">
        <v>6</v>
      </c>
      <c r="Y5" s="20" t="s">
        <v>7</v>
      </c>
      <c r="Z5" s="20" t="s">
        <v>8</v>
      </c>
      <c r="AA5" s="20" t="s">
        <v>9</v>
      </c>
      <c r="AB5" s="20" t="s">
        <v>10</v>
      </c>
      <c r="AC5" s="20" t="s">
        <v>15</v>
      </c>
      <c r="AD5" s="20" t="s">
        <v>12</v>
      </c>
      <c r="AE5" s="20" t="s">
        <v>13</v>
      </c>
    </row>
    <row r="6" spans="1:31" ht="16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3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</row>
    <row r="7" spans="1:31" ht="21">
      <c r="A7" s="4">
        <v>1</v>
      </c>
      <c r="B7" s="5" t="s">
        <v>16</v>
      </c>
      <c r="C7" s="5" t="s">
        <v>17</v>
      </c>
      <c r="D7" s="4">
        <v>170</v>
      </c>
      <c r="E7" s="4">
        <v>100</v>
      </c>
      <c r="F7" s="6">
        <v>2603509</v>
      </c>
      <c r="G7" s="4">
        <v>70</v>
      </c>
      <c r="H7" s="6">
        <v>11576</v>
      </c>
      <c r="I7" s="4">
        <v>71</v>
      </c>
      <c r="J7" s="6">
        <v>45267</v>
      </c>
      <c r="K7" s="6">
        <v>39043</v>
      </c>
      <c r="L7" s="7">
        <v>0.86250000000000004</v>
      </c>
      <c r="M7" s="3"/>
      <c r="N7" s="6">
        <v>170</v>
      </c>
      <c r="O7" s="6">
        <v>100</v>
      </c>
      <c r="P7" s="6" t="s">
        <v>18</v>
      </c>
      <c r="Q7" s="6">
        <v>70</v>
      </c>
      <c r="R7" s="8">
        <v>12282</v>
      </c>
      <c r="S7" s="6">
        <v>71</v>
      </c>
      <c r="T7" s="6">
        <v>41246</v>
      </c>
      <c r="U7" s="6">
        <v>40946</v>
      </c>
      <c r="V7" s="6" t="s">
        <v>19</v>
      </c>
      <c r="W7" s="6">
        <v>170</v>
      </c>
      <c r="X7" s="6">
        <v>100</v>
      </c>
      <c r="Y7" s="6" t="s">
        <v>18</v>
      </c>
      <c r="Z7" s="6">
        <v>70</v>
      </c>
      <c r="AA7" s="8">
        <v>12587</v>
      </c>
      <c r="AB7" s="6">
        <v>71</v>
      </c>
      <c r="AC7" s="6">
        <v>41799</v>
      </c>
      <c r="AD7" s="6">
        <v>41828</v>
      </c>
      <c r="AE7" s="6" t="s">
        <v>20</v>
      </c>
    </row>
    <row r="8" spans="1:31" ht="16">
      <c r="A8" s="9">
        <v>2</v>
      </c>
      <c r="B8" s="5" t="s">
        <v>21</v>
      </c>
      <c r="C8" s="10" t="s">
        <v>22</v>
      </c>
      <c r="D8" s="4">
        <v>20</v>
      </c>
      <c r="E8" s="4">
        <v>12</v>
      </c>
      <c r="F8" s="6">
        <v>533119</v>
      </c>
      <c r="G8" s="4">
        <v>8</v>
      </c>
      <c r="H8" s="6">
        <v>2433</v>
      </c>
      <c r="I8" s="4">
        <v>11</v>
      </c>
      <c r="J8" s="6">
        <v>32536</v>
      </c>
      <c r="K8" s="6">
        <v>8582</v>
      </c>
      <c r="L8" s="7">
        <v>0.26379999999999998</v>
      </c>
      <c r="M8" s="3"/>
      <c r="N8" s="6">
        <v>20</v>
      </c>
      <c r="O8" s="6">
        <v>12</v>
      </c>
      <c r="P8" s="6">
        <v>533.11900000000003</v>
      </c>
      <c r="Q8" s="6">
        <v>8</v>
      </c>
      <c r="R8" s="8">
        <v>2479</v>
      </c>
      <c r="S8" s="6">
        <v>11</v>
      </c>
      <c r="T8" s="6">
        <v>33296</v>
      </c>
      <c r="U8" s="6">
        <v>8956</v>
      </c>
      <c r="V8" s="6" t="s">
        <v>23</v>
      </c>
      <c r="W8" s="6">
        <v>20</v>
      </c>
      <c r="X8" s="6">
        <v>12</v>
      </c>
      <c r="Y8" s="6">
        <v>533.11900000000003</v>
      </c>
      <c r="Z8" s="6">
        <v>8</v>
      </c>
      <c r="AA8" s="8">
        <v>2415</v>
      </c>
      <c r="AB8" s="6">
        <v>11</v>
      </c>
      <c r="AC8" s="6">
        <v>33827</v>
      </c>
      <c r="AD8" s="6">
        <v>9027</v>
      </c>
      <c r="AE8" s="6" t="s">
        <v>24</v>
      </c>
    </row>
    <row r="9" spans="1:31" ht="16">
      <c r="A9" s="4">
        <v>3</v>
      </c>
      <c r="B9" s="5" t="s">
        <v>25</v>
      </c>
      <c r="C9" s="10" t="s">
        <v>26</v>
      </c>
      <c r="D9" s="4">
        <v>157.5</v>
      </c>
      <c r="E9" s="4">
        <v>65</v>
      </c>
      <c r="F9" s="6">
        <v>370091</v>
      </c>
      <c r="G9" s="4">
        <v>92.5</v>
      </c>
      <c r="H9" s="6">
        <v>2354</v>
      </c>
      <c r="I9" s="4">
        <v>10</v>
      </c>
      <c r="J9" s="6">
        <v>21523</v>
      </c>
      <c r="K9" s="6">
        <v>8795</v>
      </c>
      <c r="L9" s="7">
        <v>0.40870000000000001</v>
      </c>
      <c r="M9" s="3"/>
      <c r="N9" s="6" t="s">
        <v>27</v>
      </c>
      <c r="O9" s="6">
        <v>65</v>
      </c>
      <c r="P9" s="6">
        <v>370.09100000000001</v>
      </c>
      <c r="Q9" s="6" t="s">
        <v>28</v>
      </c>
      <c r="R9" s="8">
        <v>2437</v>
      </c>
      <c r="S9" s="6">
        <v>10</v>
      </c>
      <c r="T9" s="6">
        <v>22099</v>
      </c>
      <c r="U9" s="6">
        <v>9274</v>
      </c>
      <c r="V9" s="6" t="s">
        <v>29</v>
      </c>
      <c r="W9" s="6" t="s">
        <v>27</v>
      </c>
      <c r="X9" s="6">
        <v>65</v>
      </c>
      <c r="Y9" s="6">
        <v>370.09100000000001</v>
      </c>
      <c r="Z9" s="6" t="s">
        <v>28</v>
      </c>
      <c r="AA9" s="8">
        <v>2425</v>
      </c>
      <c r="AB9" s="6">
        <v>10</v>
      </c>
      <c r="AC9" s="6">
        <v>22464</v>
      </c>
      <c r="AD9" s="6">
        <v>9323</v>
      </c>
      <c r="AE9" s="6" t="s">
        <v>30</v>
      </c>
    </row>
    <row r="10" spans="1:31" ht="16">
      <c r="A10" s="4">
        <v>4</v>
      </c>
      <c r="B10" s="5" t="s">
        <v>31</v>
      </c>
      <c r="C10" s="10" t="s">
        <v>32</v>
      </c>
      <c r="D10" s="4">
        <v>5</v>
      </c>
      <c r="E10" s="4">
        <v>2</v>
      </c>
      <c r="F10" s="6">
        <v>4200</v>
      </c>
      <c r="G10" s="4">
        <v>3</v>
      </c>
      <c r="H10" s="4">
        <v>47</v>
      </c>
      <c r="I10" s="4">
        <v>4</v>
      </c>
      <c r="J10" s="6">
        <v>17283</v>
      </c>
      <c r="K10" s="6">
        <v>1235</v>
      </c>
      <c r="L10" s="7">
        <v>7.1400000000000005E-2</v>
      </c>
      <c r="M10" s="3"/>
      <c r="N10" s="6">
        <v>5</v>
      </c>
      <c r="O10" s="6">
        <v>2</v>
      </c>
      <c r="P10" s="6">
        <v>4.2</v>
      </c>
      <c r="Q10" s="6">
        <v>3</v>
      </c>
      <c r="R10" s="8">
        <v>44</v>
      </c>
      <c r="S10" s="6">
        <v>4</v>
      </c>
      <c r="T10" s="6">
        <v>17500</v>
      </c>
      <c r="U10" s="6">
        <v>1172</v>
      </c>
      <c r="V10" s="6" t="s">
        <v>33</v>
      </c>
      <c r="W10" s="6">
        <v>5</v>
      </c>
      <c r="X10" s="6">
        <v>2</v>
      </c>
      <c r="Y10" s="6">
        <v>4.2</v>
      </c>
      <c r="Z10" s="6">
        <v>3</v>
      </c>
      <c r="AA10" s="8">
        <v>38</v>
      </c>
      <c r="AB10" s="6">
        <v>4</v>
      </c>
      <c r="AC10" s="6">
        <v>17720</v>
      </c>
      <c r="AD10" s="6">
        <v>1171</v>
      </c>
      <c r="AE10" s="6" t="s">
        <v>34</v>
      </c>
    </row>
    <row r="11" spans="1:31" ht="16">
      <c r="A11" s="4">
        <v>5</v>
      </c>
      <c r="B11" s="10" t="s">
        <v>35</v>
      </c>
      <c r="C11" s="10" t="s">
        <v>36</v>
      </c>
      <c r="D11" s="4">
        <v>5</v>
      </c>
      <c r="E11" s="4">
        <v>0</v>
      </c>
      <c r="F11" s="6">
        <v>109636</v>
      </c>
      <c r="G11" s="4">
        <v>5</v>
      </c>
      <c r="H11" s="4">
        <v>909</v>
      </c>
      <c r="I11" s="4">
        <v>5</v>
      </c>
      <c r="J11" s="6">
        <v>12608</v>
      </c>
      <c r="K11" s="6">
        <v>3742</v>
      </c>
      <c r="L11" s="7">
        <v>0.29680000000000001</v>
      </c>
      <c r="M11" s="3"/>
      <c r="N11" s="6">
        <v>5</v>
      </c>
      <c r="O11" s="6">
        <v>0</v>
      </c>
      <c r="P11" s="6">
        <v>109.636</v>
      </c>
      <c r="Q11" s="6">
        <v>5</v>
      </c>
      <c r="R11" s="8">
        <v>926</v>
      </c>
      <c r="S11" s="6">
        <v>5</v>
      </c>
      <c r="T11" s="6">
        <v>12825</v>
      </c>
      <c r="U11" s="6">
        <v>3760</v>
      </c>
      <c r="V11" s="6" t="s">
        <v>37</v>
      </c>
      <c r="W11" s="6">
        <v>5</v>
      </c>
      <c r="X11" s="6">
        <v>0</v>
      </c>
      <c r="Y11" s="6">
        <v>109.636</v>
      </c>
      <c r="Z11" s="6">
        <v>5</v>
      </c>
      <c r="AA11" s="8">
        <v>916</v>
      </c>
      <c r="AB11" s="6">
        <v>5</v>
      </c>
      <c r="AC11" s="6">
        <v>13034</v>
      </c>
      <c r="AD11" s="6">
        <v>3659</v>
      </c>
      <c r="AE11" s="6" t="s">
        <v>38</v>
      </c>
    </row>
    <row r="12" spans="1:31" ht="16">
      <c r="A12" s="4">
        <v>6</v>
      </c>
      <c r="B12" s="5" t="s">
        <v>39</v>
      </c>
      <c r="C12" s="10" t="s">
        <v>40</v>
      </c>
      <c r="D12" s="4">
        <v>10</v>
      </c>
      <c r="E12" s="4">
        <v>9</v>
      </c>
      <c r="F12" s="6">
        <v>164784</v>
      </c>
      <c r="G12" s="4">
        <v>1</v>
      </c>
      <c r="H12" s="4">
        <v>939</v>
      </c>
      <c r="I12" s="4">
        <v>5</v>
      </c>
      <c r="J12" s="6">
        <v>21282</v>
      </c>
      <c r="K12" s="6">
        <v>5013</v>
      </c>
      <c r="L12" s="7">
        <v>0.2356</v>
      </c>
      <c r="M12" s="3"/>
      <c r="N12" s="6">
        <v>10</v>
      </c>
      <c r="O12" s="6">
        <v>9</v>
      </c>
      <c r="P12" s="6">
        <v>164.78399999999999</v>
      </c>
      <c r="Q12" s="6">
        <v>1</v>
      </c>
      <c r="R12" s="8">
        <v>929</v>
      </c>
      <c r="S12" s="6">
        <v>5</v>
      </c>
      <c r="T12" s="6">
        <v>21835</v>
      </c>
      <c r="U12" s="6">
        <v>5007</v>
      </c>
      <c r="V12" s="6" t="s">
        <v>41</v>
      </c>
      <c r="W12" s="6">
        <v>10</v>
      </c>
      <c r="X12" s="6">
        <v>9</v>
      </c>
      <c r="Y12" s="6">
        <v>164.78399999999999</v>
      </c>
      <c r="Z12" s="6">
        <v>1</v>
      </c>
      <c r="AA12" s="8">
        <v>857</v>
      </c>
      <c r="AB12" s="6">
        <v>5</v>
      </c>
      <c r="AC12" s="6">
        <v>22169</v>
      </c>
      <c r="AD12" s="6">
        <v>5021</v>
      </c>
      <c r="AE12" s="11">
        <v>0.23</v>
      </c>
    </row>
    <row r="13" spans="1:31" ht="16">
      <c r="A13" s="9">
        <v>7</v>
      </c>
      <c r="B13" s="5" t="s">
        <v>42</v>
      </c>
      <c r="C13" s="10" t="s">
        <v>43</v>
      </c>
      <c r="D13" s="4">
        <v>55</v>
      </c>
      <c r="E13" s="4">
        <v>26</v>
      </c>
      <c r="F13" s="6">
        <v>117543</v>
      </c>
      <c r="G13" s="4">
        <v>29</v>
      </c>
      <c r="H13" s="4">
        <v>527</v>
      </c>
      <c r="I13" s="4">
        <v>10</v>
      </c>
      <c r="J13" s="6">
        <v>9912</v>
      </c>
      <c r="K13" s="6">
        <v>2707</v>
      </c>
      <c r="L13" s="7">
        <v>0.27310000000000001</v>
      </c>
      <c r="M13" s="3"/>
      <c r="N13" s="6">
        <v>55</v>
      </c>
      <c r="O13" s="6">
        <v>26</v>
      </c>
      <c r="P13" s="6">
        <v>117.54300000000001</v>
      </c>
      <c r="Q13" s="6">
        <v>29</v>
      </c>
      <c r="R13" s="8">
        <v>542</v>
      </c>
      <c r="S13" s="6">
        <v>10</v>
      </c>
      <c r="T13" s="6">
        <v>10136</v>
      </c>
      <c r="U13" s="6">
        <v>2778</v>
      </c>
      <c r="V13" s="6" t="s">
        <v>44</v>
      </c>
      <c r="W13" s="6">
        <v>55</v>
      </c>
      <c r="X13" s="6">
        <v>26</v>
      </c>
      <c r="Y13" s="6">
        <v>117.54300000000001</v>
      </c>
      <c r="Z13" s="6">
        <v>29</v>
      </c>
      <c r="AA13" s="8">
        <v>535</v>
      </c>
      <c r="AB13" s="6">
        <v>10</v>
      </c>
      <c r="AC13" s="6">
        <v>10320</v>
      </c>
      <c r="AD13" s="6">
        <v>2777</v>
      </c>
      <c r="AE13" s="6" t="s">
        <v>45</v>
      </c>
    </row>
    <row r="14" spans="1:31" ht="16">
      <c r="A14" s="4">
        <v>8</v>
      </c>
      <c r="B14" s="10" t="s">
        <v>46</v>
      </c>
      <c r="C14" s="10" t="s">
        <v>47</v>
      </c>
      <c r="D14" s="4">
        <v>10</v>
      </c>
      <c r="E14" s="4">
        <v>0</v>
      </c>
      <c r="F14" s="6">
        <v>188083</v>
      </c>
      <c r="G14" s="4">
        <v>10</v>
      </c>
      <c r="H14" s="6">
        <v>1001</v>
      </c>
      <c r="I14" s="4">
        <v>17</v>
      </c>
      <c r="J14" s="6">
        <v>10978</v>
      </c>
      <c r="K14" s="6">
        <v>5102</v>
      </c>
      <c r="L14" s="7">
        <v>0.4647</v>
      </c>
      <c r="M14" s="3"/>
      <c r="N14" s="6">
        <v>10</v>
      </c>
      <c r="O14" s="6">
        <v>0</v>
      </c>
      <c r="P14" s="6">
        <v>188.083</v>
      </c>
      <c r="Q14" s="6">
        <v>10</v>
      </c>
      <c r="R14" s="8">
        <v>1024</v>
      </c>
      <c r="S14" s="6">
        <v>17</v>
      </c>
      <c r="T14" s="6">
        <v>11163</v>
      </c>
      <c r="U14" s="6">
        <v>4779</v>
      </c>
      <c r="V14" s="6" t="s">
        <v>48</v>
      </c>
      <c r="W14" s="6">
        <v>10</v>
      </c>
      <c r="X14" s="6">
        <v>0</v>
      </c>
      <c r="Y14" s="6">
        <v>188.083</v>
      </c>
      <c r="Z14" s="6">
        <v>10</v>
      </c>
      <c r="AA14" s="8">
        <v>1010</v>
      </c>
      <c r="AB14" s="6">
        <v>17</v>
      </c>
      <c r="AC14" s="6">
        <v>11285</v>
      </c>
      <c r="AD14" s="6">
        <v>4802</v>
      </c>
      <c r="AE14" s="6" t="s">
        <v>49</v>
      </c>
    </row>
    <row r="15" spans="1:31" ht="16">
      <c r="A15" s="4">
        <v>9</v>
      </c>
      <c r="B15" s="10" t="s">
        <v>50</v>
      </c>
      <c r="C15" s="10" t="s">
        <v>51</v>
      </c>
      <c r="D15" s="4">
        <v>40</v>
      </c>
      <c r="E15" s="4">
        <v>40</v>
      </c>
      <c r="F15" s="6">
        <v>114128</v>
      </c>
      <c r="G15" s="4">
        <v>0</v>
      </c>
      <c r="H15" s="4">
        <v>756</v>
      </c>
      <c r="I15" s="4">
        <v>3</v>
      </c>
      <c r="J15" s="6">
        <v>7587</v>
      </c>
      <c r="K15" s="6">
        <v>2750</v>
      </c>
      <c r="L15" s="7">
        <v>0.36249999999999999</v>
      </c>
      <c r="M15" s="3"/>
      <c r="N15" s="6">
        <v>40</v>
      </c>
      <c r="O15" s="6">
        <v>40</v>
      </c>
      <c r="P15" s="6">
        <v>114.128</v>
      </c>
      <c r="Q15" s="6">
        <v>0</v>
      </c>
      <c r="R15" s="8">
        <v>894</v>
      </c>
      <c r="S15" s="6">
        <v>3</v>
      </c>
      <c r="T15" s="6">
        <v>12715</v>
      </c>
      <c r="U15" s="6">
        <v>3106</v>
      </c>
      <c r="V15" s="6" t="s">
        <v>52</v>
      </c>
      <c r="W15" s="6">
        <v>40</v>
      </c>
      <c r="X15" s="6">
        <v>40</v>
      </c>
      <c r="Y15" s="6">
        <v>114.128</v>
      </c>
      <c r="Z15" s="6">
        <v>0</v>
      </c>
      <c r="AA15" s="8">
        <v>892</v>
      </c>
      <c r="AB15" s="6">
        <v>3</v>
      </c>
      <c r="AC15" s="6">
        <v>13051</v>
      </c>
      <c r="AD15" s="6">
        <v>3153</v>
      </c>
      <c r="AE15" s="6" t="s">
        <v>53</v>
      </c>
    </row>
    <row r="16" spans="1:31" ht="16">
      <c r="A16" s="4">
        <v>10</v>
      </c>
      <c r="B16" s="5" t="s">
        <v>54</v>
      </c>
      <c r="C16" s="10" t="s">
        <v>55</v>
      </c>
      <c r="D16" s="4">
        <v>20</v>
      </c>
      <c r="E16" s="4">
        <v>10</v>
      </c>
      <c r="F16" s="6">
        <v>110627</v>
      </c>
      <c r="G16" s="4">
        <v>10</v>
      </c>
      <c r="H16" s="4">
        <v>716</v>
      </c>
      <c r="I16" s="4">
        <v>4</v>
      </c>
      <c r="J16" s="6">
        <v>12583</v>
      </c>
      <c r="K16" s="6">
        <v>3258</v>
      </c>
      <c r="L16" s="7">
        <v>0.25890000000000002</v>
      </c>
      <c r="M16" s="3"/>
      <c r="N16" s="6">
        <v>20</v>
      </c>
      <c r="O16" s="6">
        <v>10</v>
      </c>
      <c r="P16" s="6">
        <v>110.627</v>
      </c>
      <c r="Q16" s="6">
        <v>10</v>
      </c>
      <c r="R16" s="8">
        <v>741</v>
      </c>
      <c r="S16" s="6">
        <v>4</v>
      </c>
      <c r="T16" s="6">
        <v>12739</v>
      </c>
      <c r="U16" s="6">
        <v>3429</v>
      </c>
      <c r="V16" s="6" t="s">
        <v>56</v>
      </c>
      <c r="W16" s="6">
        <v>20</v>
      </c>
      <c r="X16" s="6">
        <v>10</v>
      </c>
      <c r="Y16" s="6">
        <v>110.627</v>
      </c>
      <c r="Z16" s="6">
        <v>10</v>
      </c>
      <c r="AA16" s="8">
        <v>727</v>
      </c>
      <c r="AB16" s="6">
        <v>4</v>
      </c>
      <c r="AC16" s="6">
        <v>12805</v>
      </c>
      <c r="AD16" s="6">
        <v>3457</v>
      </c>
      <c r="AE16" s="6" t="s">
        <v>57</v>
      </c>
    </row>
    <row r="17" spans="1:31" ht="16">
      <c r="A17" s="4">
        <v>11</v>
      </c>
      <c r="B17" s="5" t="s">
        <v>58</v>
      </c>
      <c r="C17" s="10" t="s">
        <v>59</v>
      </c>
      <c r="D17" s="4">
        <v>20</v>
      </c>
      <c r="E17" s="4">
        <v>14</v>
      </c>
      <c r="F17" s="6">
        <v>79919</v>
      </c>
      <c r="G17" s="4">
        <v>6</v>
      </c>
      <c r="H17" s="4">
        <v>645</v>
      </c>
      <c r="I17" s="4">
        <v>2</v>
      </c>
      <c r="J17" s="6">
        <v>6334</v>
      </c>
      <c r="K17" s="6">
        <v>2049</v>
      </c>
      <c r="L17" s="7">
        <v>0.32350000000000001</v>
      </c>
      <c r="M17" s="3"/>
      <c r="N17" s="6">
        <v>20</v>
      </c>
      <c r="O17" s="6">
        <v>14</v>
      </c>
      <c r="P17" s="6">
        <v>79.918999999999997</v>
      </c>
      <c r="Q17" s="6">
        <v>6</v>
      </c>
      <c r="R17" s="8">
        <v>669</v>
      </c>
      <c r="S17" s="6">
        <v>2</v>
      </c>
      <c r="T17" s="6">
        <v>6507</v>
      </c>
      <c r="U17" s="6">
        <v>2120</v>
      </c>
      <c r="V17" s="6" t="s">
        <v>60</v>
      </c>
      <c r="W17" s="6">
        <v>20</v>
      </c>
      <c r="X17" s="6">
        <v>14</v>
      </c>
      <c r="Y17" s="6">
        <v>79.918999999999997</v>
      </c>
      <c r="Z17" s="6">
        <v>6</v>
      </c>
      <c r="AA17" s="8">
        <v>590</v>
      </c>
      <c r="AB17" s="6">
        <v>2</v>
      </c>
      <c r="AC17" s="6">
        <v>6637</v>
      </c>
      <c r="AD17" s="6">
        <v>2113</v>
      </c>
      <c r="AE17" s="6" t="s">
        <v>61</v>
      </c>
    </row>
    <row r="18" spans="1:31" ht="16">
      <c r="A18" s="9"/>
      <c r="B18" s="16" t="s">
        <v>62</v>
      </c>
      <c r="C18" s="17"/>
      <c r="D18" s="4">
        <v>512.5</v>
      </c>
      <c r="E18" s="4">
        <v>278</v>
      </c>
      <c r="F18" s="6">
        <v>4395639</v>
      </c>
      <c r="G18" s="4">
        <v>234.5</v>
      </c>
      <c r="H18" s="6">
        <v>21903</v>
      </c>
      <c r="I18" s="4">
        <v>142</v>
      </c>
      <c r="J18" s="6">
        <v>197893</v>
      </c>
      <c r="K18" s="6">
        <v>82277</v>
      </c>
      <c r="L18" s="7">
        <v>0.4158</v>
      </c>
      <c r="M18" s="3"/>
      <c r="N18" s="12" t="s">
        <v>63</v>
      </c>
      <c r="O18" s="12">
        <v>278</v>
      </c>
      <c r="P18" s="8" t="s">
        <v>64</v>
      </c>
      <c r="Q18" s="12" t="s">
        <v>65</v>
      </c>
      <c r="R18" s="8">
        <v>22967</v>
      </c>
      <c r="S18" s="12">
        <v>142</v>
      </c>
      <c r="T18" s="8">
        <v>202061</v>
      </c>
      <c r="U18" s="8">
        <v>85327</v>
      </c>
      <c r="V18" s="13">
        <f>U18/T18</f>
        <v>0.42228336987345405</v>
      </c>
      <c r="W18" s="12" t="s">
        <v>63</v>
      </c>
      <c r="X18" s="12">
        <v>278</v>
      </c>
      <c r="Y18" s="8" t="s">
        <v>64</v>
      </c>
      <c r="Z18" s="12" t="s">
        <v>65</v>
      </c>
      <c r="AA18" s="8">
        <v>22992</v>
      </c>
      <c r="AB18" s="12">
        <v>142</v>
      </c>
      <c r="AC18" s="14">
        <v>205111</v>
      </c>
      <c r="AD18" s="8">
        <v>86330</v>
      </c>
      <c r="AE18" s="13">
        <f>AD18/AC18</f>
        <v>0.42089405248865247</v>
      </c>
    </row>
    <row r="20" spans="1:31" ht="14.5">
      <c r="B20" s="15" t="s">
        <v>66</v>
      </c>
    </row>
  </sheetData>
  <mergeCells count="36">
    <mergeCell ref="T5:T6"/>
    <mergeCell ref="U5:U6"/>
    <mergeCell ref="V5:V6"/>
    <mergeCell ref="O5:O6"/>
    <mergeCell ref="P5:P6"/>
    <mergeCell ref="Q5:Q6"/>
    <mergeCell ref="R5:R6"/>
    <mergeCell ref="S5:S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1:AE1"/>
    <mergeCell ref="A2:AE2"/>
    <mergeCell ref="A4:A6"/>
    <mergeCell ref="B4:B6"/>
    <mergeCell ref="D4:L4"/>
    <mergeCell ref="N4:V4"/>
    <mergeCell ref="W4:AE4"/>
    <mergeCell ref="E5:E6"/>
    <mergeCell ref="F5:F6"/>
    <mergeCell ref="K5:K6"/>
    <mergeCell ref="L5:L6"/>
    <mergeCell ref="N5:N6"/>
    <mergeCell ref="B18:C18"/>
    <mergeCell ref="G5:G6"/>
    <mergeCell ref="H5:H6"/>
    <mergeCell ref="I5:I6"/>
    <mergeCell ref="J5:J6"/>
    <mergeCell ref="C4:C6"/>
    <mergeCell ref="D5:D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ACER TKDN i5</cp:lastModifiedBy>
  <dcterms:modified xsi:type="dcterms:W3CDTF">2026-03-26T08:59:33Z</dcterms:modified>
  <cp:category/>
</cp:coreProperties>
</file>